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ardlowenthal/Dropbox/"/>
    </mc:Choice>
  </mc:AlternateContent>
  <xr:revisionPtr revIDLastSave="0" documentId="13_ncr:1_{1AD4CF74-96CC-A34B-B051-B0310DFB4BB2}" xr6:coauthVersionLast="45" xr6:coauthVersionMax="45" xr10:uidLastSave="{00000000-0000-0000-0000-000000000000}"/>
  <bookViews>
    <workbookView xWindow="4500" yWindow="460" windowWidth="29580" windowHeight="19600" xr2:uid="{F1A4DE84-04E3-7A44-9BC7-65F348D68931}"/>
  </bookViews>
  <sheets>
    <sheet name="Sheet1" sheetId="1" r:id="rId1"/>
  </sheets>
  <externalReferences>
    <externalReference r:id="rId2"/>
  </externalReferenc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D9" i="1"/>
  <c r="D12" i="1"/>
  <c r="D19" i="1"/>
  <c r="D21" i="1"/>
  <c r="D23" i="1"/>
  <c r="D32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<sst xmlns="http://schemas.openxmlformats.org/spreadsheetml/2006/main" count="46" uniqueCount="42">
  <si>
    <t>CLASS SCHEDULE</t>
  </si>
  <si>
    <t>Total</t>
  </si>
  <si>
    <t>Subtotal</t>
  </si>
  <si>
    <t>Start:</t>
  </si>
  <si>
    <t>end:</t>
  </si>
  <si>
    <t>Step</t>
  </si>
  <si>
    <t>Duration</t>
  </si>
  <si>
    <t>Warm Up</t>
  </si>
  <si>
    <t>Step-by-Step</t>
  </si>
  <si>
    <t>Example</t>
  </si>
  <si>
    <t>Simulation</t>
  </si>
  <si>
    <t>BreakOut</t>
  </si>
  <si>
    <t>Your Class</t>
  </si>
  <si>
    <t>Recommendable</t>
  </si>
  <si>
    <t>Stage</t>
  </si>
  <si>
    <t>Estimated Time</t>
  </si>
  <si>
    <t>Start</t>
  </si>
  <si>
    <t>End</t>
  </si>
  <si>
    <t>First Questions</t>
  </si>
  <si>
    <t>Second Question</t>
  </si>
  <si>
    <t>Concept Demonstration</t>
  </si>
  <si>
    <t>First Step</t>
  </si>
  <si>
    <t>Second Setp</t>
  </si>
  <si>
    <t>Third Step</t>
  </si>
  <si>
    <t>Fourth Step</t>
  </si>
  <si>
    <t>Fifth Step</t>
  </si>
  <si>
    <t>Sixth Step</t>
  </si>
  <si>
    <t>Seventh Step</t>
  </si>
  <si>
    <t>First Example</t>
  </si>
  <si>
    <t>Second Example</t>
  </si>
  <si>
    <t>First Simulation</t>
  </si>
  <si>
    <t>Second Simulation</t>
  </si>
  <si>
    <t>Assignment Explanation</t>
  </si>
  <si>
    <t>Forming Groups</t>
  </si>
  <si>
    <t>Delivering Materials</t>
  </si>
  <si>
    <t>Additional Reading Time</t>
  </si>
  <si>
    <t>Planning the Actions</t>
  </si>
  <si>
    <t>Conducting the Assignment</t>
  </si>
  <si>
    <t>Review</t>
  </si>
  <si>
    <t>Groups' Presentations</t>
  </si>
  <si>
    <t>Wrap Up</t>
  </si>
  <si>
    <t>Questioning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</si>
</sst>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20" fontId="1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0" fontId="1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1" fillId="0" borderId="7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20" fontId="1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20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20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chemeClr val="tx1"/>
                </a:solidFill>
              </a:rPr>
              <a:t>Raio</a:t>
            </a:r>
            <a:r>
              <a:rPr lang="en-US" sz="800" baseline="0">
                <a:solidFill>
                  <a:schemeClr val="tx1"/>
                </a:solidFill>
              </a:rPr>
              <a:t> X do Tempo da Sua Aula por Etapa</a:t>
            </a:r>
            <a:endParaRPr lang="en-US" sz="8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B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Sheet1!$K$8</c:f>
              <c:strCache>
                <c:ptCount val="1"/>
                <c:pt idx="0">
                  <c:v>Your Class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Sheet1!$J$9:$J$13</c:f>
              <c:strCache>
                <c:ptCount val="5"/>
                <c:pt idx="0">
                  <c:v>Questioning</c:v>
                </c:pt>
                <c:pt idx="1">
                  <c:v>Step-by-Step</c:v>
                </c:pt>
                <c:pt idx="2">
                  <c:v>Example</c:v>
                </c:pt>
                <c:pt idx="3">
                  <c:v>Simulation</c:v>
                </c:pt>
                <c:pt idx="4">
                  <c:v>BreakOut</c:v>
                </c:pt>
              </c:strCache>
            </c:strRef>
          </c:cat>
          <c:val>
            <c:numRef>
              <c:f>Sheet1!$K$9:$K$13</c:f>
              <c:numCache>
                <c:formatCode>0%</c:formatCode>
                <c:ptCount val="5"/>
                <c:pt idx="0">
                  <c:v>4.4444444444444446E-2</c:v>
                </c:pt>
                <c:pt idx="1">
                  <c:v>0.1111111111111111</c:v>
                </c:pt>
                <c:pt idx="2">
                  <c:v>0.05</c:v>
                </c:pt>
                <c:pt idx="3">
                  <c:v>0.1111111111111111</c:v>
                </c:pt>
                <c:pt idx="4">
                  <c:v>0.68333333333333335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C-824F-A821-AF06A6089312}"/>
            </c:ext>
          </c:extLst>
        </c:ser>
        <c:ser>
          <c:idx val="1"/>
          <c:order val="1"/>
          <c:tx>
            <c:strRef>
              <c:f>Sheet1!$L$8</c:f>
              <c:strCache>
                <c:ptCount val="1"/>
                <c:pt idx="0">
                  <c:v>Recommendable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Sheet1!$J$9:$J$13</c:f>
              <c:strCache>
                <c:ptCount val="5"/>
                <c:pt idx="0">
                  <c:v>Questioning</c:v>
                </c:pt>
                <c:pt idx="1">
                  <c:v>Step-by-Step</c:v>
                </c:pt>
                <c:pt idx="2">
                  <c:v>Example</c:v>
                </c:pt>
                <c:pt idx="3">
                  <c:v>Simulation</c:v>
                </c:pt>
                <c:pt idx="4">
                  <c:v>BreakOut</c:v>
                </c:pt>
              </c:strCache>
            </c:strRef>
          </c:cat>
          <c:val>
            <c:numRef>
              <c:f>Sheet1!$L$9:$L$13</c:f>
              <c:numCache>
                <c:formatCode>0%</c:formatCode>
                <c:ptCount val="5"/>
                <c:pt idx="0">
                  <c:v>0.15</c:v>
                </c:pt>
                <c:pt idx="1">
                  <c:v>0.1</c:v>
                </c:pt>
                <c:pt idx="2">
                  <c:v>0.1</c:v>
                </c:pt>
                <c:pt idx="3">
                  <c:v>0.25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8C-824F-A821-AF06A6089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842944"/>
        <c:axId val="101844480"/>
      </c:radarChart>
      <c:catAx>
        <c:axId val="10184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BR"/>
          </a:p>
        </c:txPr>
        <c:crossAx val="101844480"/>
        <c:crosses val="autoZero"/>
        <c:auto val="1"/>
        <c:lblAlgn val="ctr"/>
        <c:lblOffset val="100"/>
        <c:noMultiLvlLbl val="0"/>
      </c:catAx>
      <c:valAx>
        <c:axId val="101844480"/>
        <c:scaling>
          <c:orientation val="minMax"/>
          <c:max val="0.70000000000000062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crossAx val="101842944"/>
        <c:crosses val="autoZero"/>
        <c:crossBetween val="between"/>
        <c:majorUnit val="1.3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B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268714</xdr:colOff>
      <xdr:row>15</xdr:row>
      <xdr:rowOff>31594</xdr:rowOff>
    </xdr:from>
    <xdr:to>
      <xdr:col>12</xdr:col>
      <xdr:colOff>713060</xdr:colOff>
      <xdr:row>29</xdr:row>
      <xdr:rowOff>84562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74DB495-10DD-D842-A62C-E77A8C3CC2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152401</xdr:colOff>
      <xdr:row>34</xdr:row>
      <xdr:rowOff>11898</xdr:rowOff>
    </xdr:from>
    <xdr:to>
      <xdr:col>2</xdr:col>
      <xdr:colOff>152401</xdr:colOff>
      <xdr:row>35</xdr:row>
      <xdr:rowOff>102402</xdr:rowOff>
    </xdr:to>
    <xdr:pic>
      <xdr:nvPicPr>
        <xdr:cNvPr id="11" name="Picture 10" descr="Z:\marketing\IDENTIDADE VISUAL\Logos Live University\Escolas\Live University_Inbrasc_preto.png">
          <a:extLst>
            <a:ext uri="{FF2B5EF4-FFF2-40B4-BE49-F238E27FC236}">
              <a16:creationId xmlns:a16="http://schemas.microsoft.com/office/drawing/2014/main" id="{9A7A06D7-E6C2-6E44-A4F3-6529D009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20701" y="6476198"/>
          <a:ext cx="1104899" cy="230204"/>
        </a:xfrm>
        <a:prstGeom prst="rect">
          <a:avLst/>
        </a:prstGeom>
        <a:noFill/>
      </xdr:spPr>
    </xdr:pic>
    <xdr:clientData/>
  </xdr:twoCellAnchor>
  <xdr:twoCellAnchor>
    <xdr:from>
      <xdr:col>9</xdr:col>
      <xdr:colOff>787400</xdr:colOff>
      <xdr:row>31</xdr:row>
      <xdr:rowOff>133349</xdr:rowOff>
    </xdr:from>
    <xdr:to>
      <xdr:col>13</xdr:col>
      <xdr:colOff>136067</xdr:colOff>
      <xdr:row>36</xdr:row>
      <xdr:rowOff>50225</xdr:rowOff>
    </xdr:to>
    <xdr:sp macro="" textlink="">
      <xdr:nvSpPr>
        <xdr:cNvPr id="12" name="Rectangle 2">
          <a:extLst>
            <a:ext uri="{FF2B5EF4-FFF2-40B4-BE49-F238E27FC236}">
              <a16:creationId xmlns:a16="http://schemas.microsoft.com/office/drawing/2014/main" id="{CEED270F-9BAA-0743-B011-1BB4CC8D6BEA}"/>
            </a:ext>
          </a:extLst>
        </xdr:cNvPr>
        <xdr:cNvSpPr/>
      </xdr:nvSpPr>
      <xdr:spPr>
        <a:xfrm>
          <a:off x="5264688" y="4668038"/>
          <a:ext cx="2591831" cy="62721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ts val="900"/>
            </a:lnSpc>
          </a:pPr>
          <a:r>
            <a:rPr lang="en-US" sz="800" kern="1200">
              <a:solidFill>
                <a:schemeClr val="tx1"/>
              </a:solidFill>
              <a:latin typeface="+mn-lt"/>
              <a:ea typeface="+mn-ea"/>
              <a:cs typeface="+mn-cs"/>
            </a:rPr>
            <a:t>© Live</a:t>
          </a:r>
          <a:r>
            <a:rPr lang="en-US" sz="8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University</a:t>
          </a:r>
          <a:r>
            <a:rPr lang="en-US" sz="800" kern="1200">
              <a:solidFill>
                <a:schemeClr val="tx1"/>
              </a:solidFill>
              <a:latin typeface="+mn-lt"/>
              <a:ea typeface="+mn-ea"/>
              <a:cs typeface="+mn-cs"/>
            </a:rPr>
            <a:t>. This work is licensed under the Creative Commons. You may use</a:t>
          </a:r>
          <a:r>
            <a:rPr lang="en-US" sz="8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for personal purposes. If you</a:t>
          </a:r>
          <a:r>
            <a:rPr lang="en-US" sz="800" kern="1200">
              <a:solidFill>
                <a:schemeClr val="tx1"/>
              </a:solidFill>
              <a:latin typeface="+mn-lt"/>
              <a:ea typeface="+mn-ea"/>
              <a:cs typeface="+mn-cs"/>
            </a:rPr>
            <a:t> want share, you must give appropriate credit to Live</a:t>
          </a:r>
          <a:r>
            <a:rPr lang="en-US" sz="8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University.</a:t>
          </a:r>
          <a:endParaRPr lang="en-US" sz="800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63655</xdr:colOff>
      <xdr:row>33</xdr:row>
      <xdr:rowOff>93856</xdr:rowOff>
    </xdr:from>
    <xdr:to>
      <xdr:col>8</xdr:col>
      <xdr:colOff>63655</xdr:colOff>
      <xdr:row>35</xdr:row>
      <xdr:rowOff>58544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id="{FF755CD9-D05A-E94E-9FB3-B74F47529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41955" y="6418456"/>
          <a:ext cx="963531" cy="3075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ve-lexsys-5steps-templates-liv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Steps Template"/>
      <sheetName val="Meta-Modelo Template"/>
      <sheetName val="NPS Record"/>
      <sheetName val="3-Levels-Questions"/>
      <sheetName val="Class-Organizer"/>
      <sheetName val="Form do NPS"/>
      <sheetName val="Pagar o professor por no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K8" t="str">
            <v>Sua Aula</v>
          </cell>
          <cell r="L8" t="str">
            <v>Recomendado</v>
          </cell>
        </row>
        <row r="9">
          <cell r="J9" t="str">
            <v>Questionamento</v>
          </cell>
          <cell r="K9">
            <v>4.4444444444444446E-2</v>
          </cell>
          <cell r="L9">
            <v>0.15</v>
          </cell>
        </row>
        <row r="10">
          <cell r="J10" t="str">
            <v>Passo-a-Passo</v>
          </cell>
          <cell r="K10">
            <v>0.1111111111111111</v>
          </cell>
          <cell r="L10">
            <v>0.1</v>
          </cell>
        </row>
        <row r="11">
          <cell r="J11" t="str">
            <v>Exemplo</v>
          </cell>
          <cell r="K11">
            <v>0.05</v>
          </cell>
          <cell r="L11">
            <v>0.1</v>
          </cell>
        </row>
        <row r="12">
          <cell r="J12" t="str">
            <v>Simulação</v>
          </cell>
          <cell r="K12">
            <v>0.1111111111111111</v>
          </cell>
          <cell r="L12">
            <v>0.25</v>
          </cell>
        </row>
        <row r="13">
          <cell r="J13" t="str">
            <v>Atividade</v>
          </cell>
          <cell r="K13">
            <v>0.68333333333333335</v>
          </cell>
          <cell r="L13">
            <v>0.4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CB070-0438-2C44-A41B-7222D4B8542D}">
  <dimension ref="A1:O38"/>
  <sheetViews>
    <sheetView showGridLines="0" tabSelected="1" zoomScale="177" zoomScaleNormal="177" workbookViewId="0">
      <selection activeCell="K7" sqref="K7"/>
    </sheetView>
  </sheetViews>
  <sheetFormatPr baseColWidth="10" defaultColWidth="0" defaultRowHeight="11" customHeight="1" zeroHeight="1" x14ac:dyDescent="0.2"/>
  <cols>
    <col min="1" max="1" width="2.1640625" style="1" customWidth="1"/>
    <col min="2" max="2" width="1.5" style="1" customWidth="1"/>
    <col min="3" max="3" width="9.6640625" style="1" bestFit="1" customWidth="1"/>
    <col min="4" max="4" width="5.5" style="1" customWidth="1"/>
    <col min="5" max="5" width="17.5" style="1" bestFit="1" customWidth="1"/>
    <col min="6" max="6" width="6.6640625" style="2" customWidth="1"/>
    <col min="7" max="8" width="5.5" style="2" customWidth="1"/>
    <col min="9" max="9" width="3.6640625" style="1" customWidth="1"/>
    <col min="10" max="13" width="10.6640625" style="1" customWidth="1"/>
    <col min="14" max="14" width="1.83203125" style="1" customWidth="1"/>
    <col min="15" max="15" width="3.33203125" style="1" customWidth="1"/>
    <col min="16" max="16384" width="10.6640625" style="1" hidden="1"/>
  </cols>
  <sheetData>
    <row r="1" spans="2:14" ht="12" thickBot="1" x14ac:dyDescent="0.25"/>
    <row r="2" spans="2:14" x14ac:dyDescent="0.2">
      <c r="B2" s="3"/>
      <c r="C2" s="4"/>
      <c r="D2" s="4"/>
      <c r="E2" s="4"/>
      <c r="F2" s="5"/>
      <c r="G2" s="5"/>
      <c r="H2" s="5"/>
      <c r="I2" s="4"/>
      <c r="J2" s="4"/>
      <c r="K2" s="4"/>
      <c r="L2" s="4"/>
      <c r="M2" s="4"/>
      <c r="N2" s="6"/>
    </row>
    <row r="3" spans="2:14" ht="15" x14ac:dyDescent="0.2">
      <c r="B3" s="7"/>
      <c r="C3" s="8" t="s">
        <v>0</v>
      </c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2:14" x14ac:dyDescent="0.2">
      <c r="B4" s="7"/>
      <c r="N4" s="9"/>
    </row>
    <row r="5" spans="2:14" ht="12" thickBot="1" x14ac:dyDescent="0.25">
      <c r="B5" s="7"/>
      <c r="C5" s="10" t="s">
        <v>3</v>
      </c>
      <c r="D5" s="11">
        <v>0.3125</v>
      </c>
      <c r="N5" s="9"/>
    </row>
    <row r="6" spans="2:14" x14ac:dyDescent="0.2">
      <c r="B6" s="7"/>
      <c r="C6" s="12" t="s">
        <v>4</v>
      </c>
      <c r="D6" s="13">
        <v>0.4375</v>
      </c>
      <c r="N6" s="9"/>
    </row>
    <row r="7" spans="2:14" x14ac:dyDescent="0.2">
      <c r="B7" s="7"/>
      <c r="N7" s="9"/>
    </row>
    <row r="8" spans="2:14" ht="25" thickBot="1" x14ac:dyDescent="0.25">
      <c r="B8" s="7"/>
      <c r="C8" s="14" t="s">
        <v>14</v>
      </c>
      <c r="D8" s="14" t="s">
        <v>6</v>
      </c>
      <c r="E8" s="14" t="s">
        <v>5</v>
      </c>
      <c r="F8" s="14" t="s">
        <v>15</v>
      </c>
      <c r="G8" s="14" t="s">
        <v>16</v>
      </c>
      <c r="H8" s="14" t="s">
        <v>17</v>
      </c>
      <c r="K8" s="15" t="s">
        <v>12</v>
      </c>
      <c r="L8" s="15" t="s">
        <v>13</v>
      </c>
      <c r="N8" s="9"/>
    </row>
    <row r="9" spans="2:14" x14ac:dyDescent="0.2">
      <c r="B9" s="7"/>
      <c r="C9" s="16" t="s">
        <v>7</v>
      </c>
      <c r="D9" s="17">
        <f>SUM(F9:F11)</f>
        <v>5.5555555555555558E-3</v>
      </c>
      <c r="E9" s="1" t="s">
        <v>18</v>
      </c>
      <c r="F9" s="18">
        <v>2.0833333333333333E-3</v>
      </c>
      <c r="G9" s="18">
        <f>D5+F9</f>
        <v>0.31458333333333333</v>
      </c>
      <c r="H9" s="18">
        <f>F9+G9</f>
        <v>0.31666666666666665</v>
      </c>
      <c r="J9" s="12" t="s">
        <v>41</v>
      </c>
      <c r="K9" s="19">
        <f>D9/D32</f>
        <v>4.4444444444444446E-2</v>
      </c>
      <c r="L9" s="19">
        <v>0.15</v>
      </c>
      <c r="N9" s="9"/>
    </row>
    <row r="10" spans="2:14" x14ac:dyDescent="0.2">
      <c r="B10" s="7"/>
      <c r="C10" s="16"/>
      <c r="D10" s="16"/>
      <c r="E10" s="1" t="s">
        <v>19</v>
      </c>
      <c r="F10" s="18">
        <v>2.0833333333333333E-3</v>
      </c>
      <c r="G10" s="18">
        <f>H9+F10</f>
        <v>0.31874999999999998</v>
      </c>
      <c r="H10" s="18">
        <f>F10+G10</f>
        <v>0.3208333333333333</v>
      </c>
      <c r="J10" s="20" t="s">
        <v>8</v>
      </c>
      <c r="K10" s="21">
        <f>D12/D32</f>
        <v>0.1111111111111111</v>
      </c>
      <c r="L10" s="21">
        <v>0.1</v>
      </c>
      <c r="M10" s="22"/>
      <c r="N10" s="9"/>
    </row>
    <row r="11" spans="2:14" x14ac:dyDescent="0.2">
      <c r="B11" s="7"/>
      <c r="C11" s="23"/>
      <c r="D11" s="23"/>
      <c r="E11" s="24" t="s">
        <v>20</v>
      </c>
      <c r="F11" s="25">
        <v>1.3888888888888889E-3</v>
      </c>
      <c r="G11" s="25">
        <f t="shared" ref="G11:G31" si="0">H10+F11</f>
        <v>0.32222222222222219</v>
      </c>
      <c r="H11" s="25">
        <f t="shared" ref="H11:H31" si="1">F11+G11</f>
        <v>0.32361111111111107</v>
      </c>
      <c r="J11" s="20" t="s">
        <v>9</v>
      </c>
      <c r="K11" s="21">
        <f>D19/D32</f>
        <v>0.05</v>
      </c>
      <c r="L11" s="21">
        <v>0.1</v>
      </c>
      <c r="M11" s="22"/>
      <c r="N11" s="9"/>
    </row>
    <row r="12" spans="2:14" ht="12" x14ac:dyDescent="0.2">
      <c r="B12" s="7"/>
      <c r="C12" s="26" t="s">
        <v>8</v>
      </c>
      <c r="D12" s="27">
        <f>SUM(F12:F18)</f>
        <v>1.3888888888888888E-2</v>
      </c>
      <c r="E12" s="28" t="s">
        <v>21</v>
      </c>
      <c r="F12" s="29">
        <v>1.3888888888888889E-3</v>
      </c>
      <c r="G12" s="29">
        <f t="shared" si="0"/>
        <v>0.32499999999999996</v>
      </c>
      <c r="H12" s="29">
        <f t="shared" si="1"/>
        <v>0.32638888888888884</v>
      </c>
      <c r="J12" s="20" t="s">
        <v>10</v>
      </c>
      <c r="K12" s="21">
        <f>D21/D32</f>
        <v>0.1111111111111111</v>
      </c>
      <c r="L12" s="21">
        <v>0.25</v>
      </c>
      <c r="M12" s="22"/>
      <c r="N12" s="9"/>
    </row>
    <row r="13" spans="2:14" x14ac:dyDescent="0.2">
      <c r="B13" s="7"/>
      <c r="C13" s="16"/>
      <c r="D13" s="16"/>
      <c r="E13" s="30" t="s">
        <v>22</v>
      </c>
      <c r="F13" s="18">
        <v>1.3888888888888889E-3</v>
      </c>
      <c r="G13" s="18">
        <f t="shared" si="0"/>
        <v>0.32777777777777772</v>
      </c>
      <c r="H13" s="18">
        <f t="shared" si="1"/>
        <v>0.32916666666666661</v>
      </c>
      <c r="J13" s="20" t="s">
        <v>11</v>
      </c>
      <c r="K13" s="21">
        <f>D23/D32</f>
        <v>0.68333333333333335</v>
      </c>
      <c r="L13" s="21">
        <v>0.4</v>
      </c>
      <c r="M13" s="22"/>
      <c r="N13" s="9"/>
    </row>
    <row r="14" spans="2:14" x14ac:dyDescent="0.2">
      <c r="B14" s="7"/>
      <c r="C14" s="16"/>
      <c r="D14" s="16"/>
      <c r="E14" s="30" t="s">
        <v>23</v>
      </c>
      <c r="F14" s="18">
        <v>3.472222222222222E-3</v>
      </c>
      <c r="G14" s="18">
        <f t="shared" si="0"/>
        <v>0.33263888888888882</v>
      </c>
      <c r="H14" s="18">
        <f t="shared" si="1"/>
        <v>0.33611111111111103</v>
      </c>
      <c r="K14" s="22"/>
      <c r="L14" s="22"/>
      <c r="N14" s="9"/>
    </row>
    <row r="15" spans="2:14" x14ac:dyDescent="0.2">
      <c r="B15" s="7"/>
      <c r="C15" s="16"/>
      <c r="D15" s="16"/>
      <c r="E15" s="30" t="s">
        <v>24</v>
      </c>
      <c r="F15" s="18">
        <v>1.3888888888888889E-3</v>
      </c>
      <c r="G15" s="18">
        <f t="shared" si="0"/>
        <v>0.33749999999999991</v>
      </c>
      <c r="H15" s="18">
        <f t="shared" si="1"/>
        <v>0.3388888888888888</v>
      </c>
      <c r="K15" s="22"/>
      <c r="L15" s="22"/>
      <c r="N15" s="9"/>
    </row>
    <row r="16" spans="2:14" x14ac:dyDescent="0.2">
      <c r="B16" s="7"/>
      <c r="C16" s="16"/>
      <c r="D16" s="16"/>
      <c r="E16" s="30" t="s">
        <v>25</v>
      </c>
      <c r="F16" s="18">
        <v>2.0833333333333333E-3</v>
      </c>
      <c r="G16" s="18">
        <f t="shared" si="0"/>
        <v>0.34097222222222212</v>
      </c>
      <c r="H16" s="18">
        <f t="shared" si="1"/>
        <v>0.34305555555555545</v>
      </c>
      <c r="K16" s="22"/>
      <c r="L16" s="22"/>
      <c r="N16" s="9"/>
    </row>
    <row r="17" spans="2:14" x14ac:dyDescent="0.2">
      <c r="B17" s="7"/>
      <c r="C17" s="16"/>
      <c r="D17" s="16"/>
      <c r="E17" s="30" t="s">
        <v>26</v>
      </c>
      <c r="F17" s="18">
        <v>2.0833333333333333E-3</v>
      </c>
      <c r="G17" s="18">
        <f t="shared" si="0"/>
        <v>0.34513888888888877</v>
      </c>
      <c r="H17" s="18">
        <f t="shared" si="1"/>
        <v>0.3472222222222221</v>
      </c>
      <c r="K17" s="22"/>
      <c r="L17" s="22"/>
      <c r="N17" s="9"/>
    </row>
    <row r="18" spans="2:14" x14ac:dyDescent="0.2">
      <c r="B18" s="7"/>
      <c r="C18" s="23"/>
      <c r="D18" s="23"/>
      <c r="E18" s="31" t="s">
        <v>27</v>
      </c>
      <c r="F18" s="25">
        <v>2.0833333333333333E-3</v>
      </c>
      <c r="G18" s="25">
        <f t="shared" si="0"/>
        <v>0.34930555555555542</v>
      </c>
      <c r="H18" s="25">
        <f t="shared" si="1"/>
        <v>0.35138888888888875</v>
      </c>
      <c r="K18" s="22"/>
      <c r="L18" s="22"/>
      <c r="N18" s="9"/>
    </row>
    <row r="19" spans="2:14" ht="12" x14ac:dyDescent="0.2">
      <c r="B19" s="7"/>
      <c r="C19" s="26" t="s">
        <v>9</v>
      </c>
      <c r="D19" s="27">
        <f>SUM(F19:F20)</f>
        <v>6.2500000000000003E-3</v>
      </c>
      <c r="E19" s="28" t="s">
        <v>28</v>
      </c>
      <c r="F19" s="29">
        <v>2.0833333333333333E-3</v>
      </c>
      <c r="G19" s="29">
        <f t="shared" si="0"/>
        <v>0.35347222222222208</v>
      </c>
      <c r="H19" s="29">
        <f t="shared" si="1"/>
        <v>0.3555555555555554</v>
      </c>
      <c r="N19" s="9"/>
    </row>
    <row r="20" spans="2:14" ht="12" x14ac:dyDescent="0.2">
      <c r="B20" s="7"/>
      <c r="C20" s="23"/>
      <c r="D20" s="23"/>
      <c r="E20" s="32" t="s">
        <v>29</v>
      </c>
      <c r="F20" s="25">
        <v>4.1666666666666666E-3</v>
      </c>
      <c r="G20" s="25">
        <f t="shared" si="0"/>
        <v>0.35972222222222205</v>
      </c>
      <c r="H20" s="25">
        <f t="shared" si="1"/>
        <v>0.36388888888888871</v>
      </c>
      <c r="K20" s="22"/>
      <c r="L20" s="22"/>
      <c r="N20" s="9"/>
    </row>
    <row r="21" spans="2:14" x14ac:dyDescent="0.2">
      <c r="B21" s="7"/>
      <c r="C21" s="26" t="s">
        <v>10</v>
      </c>
      <c r="D21" s="27">
        <f>SUM(F21:F22)</f>
        <v>1.3888888888888888E-2</v>
      </c>
      <c r="E21" s="33" t="s">
        <v>30</v>
      </c>
      <c r="F21" s="29">
        <v>6.9444444444444441E-3</v>
      </c>
      <c r="G21" s="29">
        <f>H20+F21</f>
        <v>0.37083333333333313</v>
      </c>
      <c r="H21" s="29">
        <f>F21+G21</f>
        <v>0.37777777777777755</v>
      </c>
      <c r="N21" s="9"/>
    </row>
    <row r="22" spans="2:14" x14ac:dyDescent="0.2">
      <c r="B22" s="7"/>
      <c r="C22" s="23"/>
      <c r="D22" s="23"/>
      <c r="E22" s="31" t="s">
        <v>31</v>
      </c>
      <c r="F22" s="25">
        <v>6.9444444444444441E-3</v>
      </c>
      <c r="G22" s="25">
        <f>H21+F22</f>
        <v>0.38472222222222197</v>
      </c>
      <c r="H22" s="25">
        <f>F22+G22</f>
        <v>0.39166666666666639</v>
      </c>
      <c r="K22" s="22"/>
      <c r="L22" s="22"/>
      <c r="N22" s="9"/>
    </row>
    <row r="23" spans="2:14" x14ac:dyDescent="0.2">
      <c r="B23" s="7"/>
      <c r="C23" s="26" t="s">
        <v>11</v>
      </c>
      <c r="D23" s="27">
        <f>SUM(F23:F31)</f>
        <v>8.5416666666666669E-2</v>
      </c>
      <c r="E23" s="33" t="s">
        <v>32</v>
      </c>
      <c r="F23" s="29">
        <v>3.472222222222222E-3</v>
      </c>
      <c r="G23" s="29">
        <f t="shared" si="0"/>
        <v>0.3951388888888886</v>
      </c>
      <c r="H23" s="29">
        <f t="shared" si="1"/>
        <v>0.39861111111111081</v>
      </c>
      <c r="N23" s="9"/>
    </row>
    <row r="24" spans="2:14" x14ac:dyDescent="0.2">
      <c r="B24" s="7"/>
      <c r="C24" s="16"/>
      <c r="D24" s="16"/>
      <c r="E24" s="30" t="s">
        <v>33</v>
      </c>
      <c r="F24" s="18">
        <v>1.3888888888888889E-3</v>
      </c>
      <c r="G24" s="18">
        <f t="shared" si="0"/>
        <v>0.39999999999999969</v>
      </c>
      <c r="H24" s="18">
        <f t="shared" si="1"/>
        <v>0.40138888888888857</v>
      </c>
      <c r="K24" s="22"/>
      <c r="L24" s="22"/>
      <c r="N24" s="9"/>
    </row>
    <row r="25" spans="2:14" x14ac:dyDescent="0.2">
      <c r="B25" s="7"/>
      <c r="C25" s="16"/>
      <c r="D25" s="16"/>
      <c r="E25" s="30" t="s">
        <v>34</v>
      </c>
      <c r="F25" s="18">
        <v>6.9444444444444447E-4</v>
      </c>
      <c r="G25" s="18">
        <f t="shared" si="0"/>
        <v>0.40208333333333302</v>
      </c>
      <c r="H25" s="18">
        <f t="shared" si="1"/>
        <v>0.40277777777777746</v>
      </c>
      <c r="K25" s="22"/>
      <c r="L25" s="22"/>
      <c r="N25" s="9"/>
    </row>
    <row r="26" spans="2:14" x14ac:dyDescent="0.2">
      <c r="B26" s="7"/>
      <c r="C26" s="16"/>
      <c r="D26" s="16"/>
      <c r="E26" s="30" t="s">
        <v>35</v>
      </c>
      <c r="F26" s="18">
        <v>3.472222222222222E-3</v>
      </c>
      <c r="G26" s="18">
        <f t="shared" si="0"/>
        <v>0.40624999999999967</v>
      </c>
      <c r="H26" s="18">
        <f t="shared" si="1"/>
        <v>0.40972222222222188</v>
      </c>
      <c r="K26" s="22"/>
      <c r="L26" s="22"/>
      <c r="N26" s="9"/>
    </row>
    <row r="27" spans="2:14" x14ac:dyDescent="0.2">
      <c r="B27" s="7"/>
      <c r="C27" s="16"/>
      <c r="D27" s="16"/>
      <c r="E27" s="30" t="s">
        <v>36</v>
      </c>
      <c r="F27" s="18">
        <v>6.9444444444444441E-3</v>
      </c>
      <c r="G27" s="18">
        <f t="shared" si="0"/>
        <v>0.4166666666666663</v>
      </c>
      <c r="H27" s="18">
        <f t="shared" si="1"/>
        <v>0.42361111111111072</v>
      </c>
      <c r="K27" s="22"/>
      <c r="L27" s="22"/>
      <c r="N27" s="9"/>
    </row>
    <row r="28" spans="2:14" x14ac:dyDescent="0.2">
      <c r="B28" s="7"/>
      <c r="C28" s="16"/>
      <c r="D28" s="16"/>
      <c r="E28" s="30" t="s">
        <v>37</v>
      </c>
      <c r="F28" s="18">
        <v>2.0833333333333332E-2</v>
      </c>
      <c r="G28" s="18">
        <f t="shared" si="0"/>
        <v>0.44444444444444403</v>
      </c>
      <c r="H28" s="18">
        <f t="shared" si="1"/>
        <v>0.46527777777777735</v>
      </c>
      <c r="K28" s="22"/>
      <c r="L28" s="22"/>
      <c r="N28" s="9"/>
    </row>
    <row r="29" spans="2:14" x14ac:dyDescent="0.2">
      <c r="B29" s="7"/>
      <c r="C29" s="16"/>
      <c r="D29" s="16"/>
      <c r="E29" s="30" t="s">
        <v>38</v>
      </c>
      <c r="F29" s="18">
        <v>6.9444444444444441E-3</v>
      </c>
      <c r="G29" s="18">
        <f t="shared" si="0"/>
        <v>0.47222222222222177</v>
      </c>
      <c r="H29" s="18">
        <f t="shared" si="1"/>
        <v>0.47916666666666619</v>
      </c>
      <c r="K29" s="22"/>
      <c r="L29" s="22"/>
      <c r="N29" s="9"/>
    </row>
    <row r="30" spans="2:14" x14ac:dyDescent="0.2">
      <c r="B30" s="7"/>
      <c r="C30" s="16"/>
      <c r="D30" s="16"/>
      <c r="E30" s="30" t="s">
        <v>39</v>
      </c>
      <c r="F30" s="18">
        <v>2.7777777777777776E-2</v>
      </c>
      <c r="G30" s="18">
        <f t="shared" si="0"/>
        <v>0.50694444444444398</v>
      </c>
      <c r="H30" s="18">
        <f t="shared" si="1"/>
        <v>0.53472222222222177</v>
      </c>
      <c r="K30" s="22"/>
      <c r="L30" s="22"/>
      <c r="N30" s="9"/>
    </row>
    <row r="31" spans="2:14" x14ac:dyDescent="0.2">
      <c r="B31" s="7"/>
      <c r="C31" s="23"/>
      <c r="D31" s="23"/>
      <c r="E31" s="31" t="s">
        <v>40</v>
      </c>
      <c r="F31" s="25">
        <v>1.3888888888888888E-2</v>
      </c>
      <c r="G31" s="25">
        <f t="shared" si="0"/>
        <v>0.54861111111111061</v>
      </c>
      <c r="H31" s="25">
        <f t="shared" si="1"/>
        <v>0.56249999999999944</v>
      </c>
      <c r="K31" s="22"/>
      <c r="L31" s="22"/>
      <c r="N31" s="9"/>
    </row>
    <row r="32" spans="2:14" ht="12" thickBot="1" x14ac:dyDescent="0.25">
      <c r="B32" s="7"/>
      <c r="C32" s="34" t="s">
        <v>1</v>
      </c>
      <c r="D32" s="35">
        <f>SUM(D9:D31)</f>
        <v>0.125</v>
      </c>
      <c r="E32" s="34" t="s">
        <v>2</v>
      </c>
      <c r="F32" s="35">
        <f>SUM(F9:F31)</f>
        <v>0.125</v>
      </c>
      <c r="G32" s="18"/>
      <c r="H32" s="18"/>
      <c r="K32" s="18"/>
      <c r="N32" s="9"/>
    </row>
    <row r="33" spans="2:14" ht="12" thickTop="1" x14ac:dyDescent="0.2">
      <c r="B33" s="7"/>
      <c r="N33" s="9"/>
    </row>
    <row r="34" spans="2:14" x14ac:dyDescent="0.2">
      <c r="B34" s="7"/>
      <c r="N34" s="9"/>
    </row>
    <row r="35" spans="2:14" x14ac:dyDescent="0.2">
      <c r="B35" s="7"/>
      <c r="N35" s="9"/>
    </row>
    <row r="36" spans="2:14" x14ac:dyDescent="0.2">
      <c r="B36" s="7"/>
      <c r="N36" s="9"/>
    </row>
    <row r="37" spans="2:14" ht="12" thickBot="1" x14ac:dyDescent="0.25">
      <c r="B37" s="36"/>
      <c r="C37" s="37"/>
      <c r="D37" s="37"/>
      <c r="E37" s="37"/>
      <c r="F37" s="38"/>
      <c r="G37" s="38"/>
      <c r="H37" s="38"/>
      <c r="I37" s="37"/>
      <c r="J37" s="37"/>
      <c r="K37" s="37"/>
      <c r="L37" s="37"/>
      <c r="M37" s="37"/>
      <c r="N37" s="39"/>
    </row>
    <row r="38" spans="2:14" x14ac:dyDescent="0.2"/>
  </sheetData>
  <mergeCells count="11">
    <mergeCell ref="C21:C22"/>
    <mergeCell ref="D21:D22"/>
    <mergeCell ref="C23:C31"/>
    <mergeCell ref="D23:D31"/>
    <mergeCell ref="C3:M3"/>
    <mergeCell ref="C9:C11"/>
    <mergeCell ref="D9:D11"/>
    <mergeCell ref="C12:C18"/>
    <mergeCell ref="D12:D18"/>
    <mergeCell ref="C19:C20"/>
    <mergeCell ref="D19:D20"/>
  </mergeCells>
  <pageMargins left="0.7" right="0.7" top="0.75" bottom="0.75" header="0.3" footer="0.3"/>
  <ignoredErrors>
    <ignoredError sqref="D9 D12 D19 D21 D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Lowenthal</dc:creator>
  <cp:lastModifiedBy>Richard Lowenthal</cp:lastModifiedBy>
  <dcterms:created xsi:type="dcterms:W3CDTF">2020-08-02T14:36:59Z</dcterms:created>
  <dcterms:modified xsi:type="dcterms:W3CDTF">2020-08-02T15:08:06Z</dcterms:modified>
</cp:coreProperties>
</file>